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ité de Pétanque\Documents\AG2024\"/>
    </mc:Choice>
  </mc:AlternateContent>
  <xr:revisionPtr revIDLastSave="0" documentId="8_{0193D466-5FE5-4365-BD06-E9609184CE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91029"/>
</workbook>
</file>

<file path=xl/calcChain.xml><?xml version="1.0" encoding="utf-8"?>
<calcChain xmlns="http://schemas.openxmlformats.org/spreadsheetml/2006/main">
  <c r="C127" i="1" l="1"/>
  <c r="C113" i="1"/>
  <c r="C97" i="1"/>
  <c r="C88" i="1"/>
  <c r="C76" i="1"/>
  <c r="C68" i="1"/>
  <c r="C56" i="1"/>
  <c r="C38" i="1"/>
  <c r="C22" i="1"/>
  <c r="C6" i="1"/>
  <c r="C137" i="1" l="1"/>
  <c r="C48" i="1"/>
</calcChain>
</file>

<file path=xl/sharedStrings.xml><?xml version="1.0" encoding="utf-8"?>
<sst xmlns="http://schemas.openxmlformats.org/spreadsheetml/2006/main" count="93" uniqueCount="92">
  <si>
    <r>
      <rPr>
        <b/>
        <sz val="9.5"/>
        <color rgb="FF212121"/>
        <rFont val="Arial"/>
        <family val="2"/>
      </rPr>
      <t>LICENCES et REDEVANCES</t>
    </r>
  </si>
  <si>
    <r>
      <rPr>
        <i/>
        <sz val="9.5"/>
        <color rgb="FF212121"/>
        <rFont val="Arial"/>
        <family val="2"/>
      </rPr>
      <t>VENTES DE LICENCES</t>
    </r>
  </si>
  <si>
    <r>
      <rPr>
        <i/>
        <sz val="9.5"/>
        <color rgb="FF212121"/>
        <rFont val="Arial"/>
        <family val="2"/>
      </rPr>
      <t>AFFILIATION CLUBS</t>
    </r>
  </si>
  <si>
    <r>
      <rPr>
        <i/>
        <sz val="9.5"/>
        <color rgb="FF212121"/>
        <rFont val="Arial"/>
        <family val="2"/>
      </rPr>
      <t>MUTATIONS</t>
    </r>
  </si>
  <si>
    <r>
      <rPr>
        <i/>
        <sz val="9.5"/>
        <color rgb="FF212121"/>
        <rFont val="Arial"/>
        <family val="2"/>
      </rPr>
      <t>INSCRIPTIONS  CONCOURS CALENDRIER</t>
    </r>
  </si>
  <si>
    <r>
      <rPr>
        <i/>
        <sz val="9.5"/>
        <color rgb="FF212121"/>
        <rFont val="Arial"/>
        <family val="2"/>
      </rPr>
      <t>INSCRIPTIONS COUPE DE France</t>
    </r>
  </si>
  <si>
    <r>
      <rPr>
        <i/>
        <sz val="9.5"/>
        <color rgb="FF212121"/>
        <rFont val="Arial"/>
        <family val="2"/>
      </rPr>
      <t>INSCRIPTIONS CHAMPIONNATS</t>
    </r>
  </si>
  <si>
    <r>
      <rPr>
        <i/>
        <sz val="9.5"/>
        <color rgb="FF212121"/>
        <rFont val="Arial"/>
        <family val="2"/>
      </rPr>
      <t>INSCRIT/ONS EQUIPES CDC</t>
    </r>
  </si>
  <si>
    <r>
      <rPr>
        <b/>
        <sz val="9.5"/>
        <color rgb="FF212121"/>
        <rFont val="Arial"/>
        <family val="2"/>
      </rPr>
      <t>SUBVENTIONS ET PARTICIPATIONS</t>
    </r>
  </si>
  <si>
    <r>
      <rPr>
        <i/>
        <sz val="9.5"/>
        <color rgb="FF212121"/>
        <rFont val="Arial"/>
        <family val="2"/>
      </rPr>
      <t>CONSEIL DEPARTEMENTAL</t>
    </r>
  </si>
  <si>
    <r>
      <rPr>
        <sz val="9.5"/>
        <color rgb="FF212121"/>
        <rFont val="Arial"/>
        <family val="2"/>
      </rPr>
      <t>PARTICIPATION COMITE REGIONAL OCCITANIE</t>
    </r>
  </si>
  <si>
    <r>
      <rPr>
        <i/>
        <sz val="9.5"/>
        <color rgb="FF212121"/>
        <rFont val="Arial"/>
        <family val="2"/>
      </rPr>
      <t>PARTICIPATION F.F.P.J.P.</t>
    </r>
  </si>
  <si>
    <r>
      <rPr>
        <sz val="9.5"/>
        <color rgb="FF212121"/>
        <rFont val="Arial"/>
        <family val="2"/>
      </rPr>
      <t>RECETTE CHAMPIONNAT  DE FRANCE</t>
    </r>
  </si>
  <si>
    <r>
      <rPr>
        <sz val="9.5"/>
        <color rgb="FF212121"/>
        <rFont val="Arial"/>
        <family val="2"/>
      </rPr>
      <t>SUBVENTION ANS</t>
    </r>
  </si>
  <si>
    <r>
      <rPr>
        <i/>
        <sz val="9.5"/>
        <color rgb="FF212121"/>
        <rFont val="Arial"/>
        <family val="2"/>
      </rPr>
      <t>SUBVENTION CONSEIL REGIONAL</t>
    </r>
  </si>
  <si>
    <r>
      <rPr>
        <b/>
        <sz val="9.5"/>
        <color rgb="FF212121"/>
        <rFont val="Arial"/>
        <family val="2"/>
      </rPr>
      <t>PRODUITS DIVERS</t>
    </r>
  </si>
  <si>
    <r>
      <rPr>
        <sz val="9.5"/>
        <color rgb="FF212121"/>
        <rFont val="Arial"/>
        <family val="2"/>
      </rPr>
      <t>REPAS ASSEMBLEE</t>
    </r>
  </si>
  <si>
    <r>
      <rPr>
        <i/>
        <sz val="9.5"/>
        <color rgb="FF212121"/>
        <rFont val="Arial"/>
        <family val="2"/>
      </rPr>
      <t>PUBLICITES SUR CALENDRIER</t>
    </r>
  </si>
  <si>
    <r>
      <rPr>
        <i/>
        <sz val="9.5"/>
        <color rgb="FF212121"/>
        <rFont val="Arial"/>
        <family val="2"/>
      </rPr>
      <t>DIVERS REMBOURSEMENTS</t>
    </r>
  </si>
  <si>
    <r>
      <rPr>
        <i/>
        <sz val="9.5"/>
        <color rgb="FF212121"/>
        <rFont val="Arial"/>
        <family val="2"/>
      </rPr>
      <t xml:space="preserve">INTERETS LIVRET </t>
    </r>
    <r>
      <rPr>
        <sz val="10.5"/>
        <color rgb="FF212121"/>
        <rFont val="Arial"/>
        <family val="2"/>
      </rPr>
      <t>A</t>
    </r>
  </si>
  <si>
    <r>
      <rPr>
        <i/>
        <sz val="9.5"/>
        <color rgb="FF212121"/>
        <rFont val="Arial"/>
        <family val="2"/>
      </rPr>
      <t>DIVERS (Ventes vêtements, amendes, etc</t>
    </r>
    <r>
      <rPr>
        <i/>
        <sz val="9.5"/>
        <color rgb="FF464646"/>
        <rFont val="Arial"/>
        <family val="2"/>
      </rPr>
      <t>..</t>
    </r>
    <r>
      <rPr>
        <i/>
        <sz val="9.5"/>
        <color rgb="FF212121"/>
        <rFont val="Arial"/>
        <family val="2"/>
      </rPr>
      <t>.)</t>
    </r>
  </si>
  <si>
    <r>
      <rPr>
        <b/>
        <sz val="9.5"/>
        <color rgb="FF212121"/>
        <rFont val="Arial"/>
        <family val="2"/>
      </rPr>
      <t>TOTAL RECETTES EXERCICE</t>
    </r>
  </si>
  <si>
    <r>
      <rPr>
        <b/>
        <sz val="9.5"/>
        <color rgb="FF212121"/>
        <rFont val="Arial"/>
        <family val="2"/>
      </rPr>
      <t>F.F.P.J.P. ET C.R. OCCITANIE</t>
    </r>
  </si>
  <si>
    <r>
      <rPr>
        <i/>
        <sz val="9.5"/>
        <color rgb="FF212121"/>
        <rFont val="Arial"/>
        <family val="2"/>
      </rPr>
      <t>LICENCES ASSURANCES et MUTAT/ONS</t>
    </r>
  </si>
  <si>
    <r>
      <rPr>
        <i/>
        <sz val="9.5"/>
        <color rgb="FF212121"/>
        <rFont val="Arial"/>
        <family val="2"/>
      </rPr>
      <t>AFFILIAT/ON FFPJP COMITE ET CLUBS</t>
    </r>
  </si>
  <si>
    <r>
      <rPr>
        <i/>
        <sz val="9.5"/>
        <color rgb="FF212121"/>
        <rFont val="Arial"/>
        <family val="2"/>
      </rPr>
      <t>AFFILIAT/ON ET REDEVANCE CR OCCITANIE</t>
    </r>
  </si>
  <si>
    <r>
      <rPr>
        <sz val="9.5"/>
        <color rgb="FF212121"/>
        <rFont val="Arial"/>
        <family val="2"/>
      </rPr>
      <t>MUTATIONS</t>
    </r>
  </si>
  <si>
    <r>
      <rPr>
        <sz val="9.5"/>
        <color rgb="FF212121"/>
        <rFont val="Arial"/>
        <family val="2"/>
      </rPr>
      <t>COUPE DE France</t>
    </r>
  </si>
  <si>
    <r>
      <rPr>
        <b/>
        <sz val="9.5"/>
        <color rgb="FF212121"/>
        <rFont val="Arial"/>
        <family val="2"/>
      </rPr>
      <t>ACHATS DIVERS</t>
    </r>
  </si>
  <si>
    <r>
      <rPr>
        <sz val="9.5"/>
        <color rgb="FF212121"/>
        <rFont val="Arial"/>
        <family val="2"/>
      </rPr>
      <t>MATERIEL D'EQUIPEMENTS</t>
    </r>
  </si>
  <si>
    <r>
      <rPr>
        <i/>
        <sz val="9.5"/>
        <color rgb="FF212121"/>
        <rFont val="Arial"/>
        <family val="2"/>
      </rPr>
      <t>FRAIS POUR LE MINIBUS</t>
    </r>
  </si>
  <si>
    <r>
      <rPr>
        <i/>
        <sz val="9.5"/>
        <color rgb="FF212121"/>
        <rFont val="Arial"/>
        <family val="2"/>
      </rPr>
      <t>PETIT MATER/EL ET MATER/EL</t>
    </r>
  </si>
  <si>
    <r>
      <rPr>
        <i/>
        <sz val="9.5"/>
        <color rgb="FF212121"/>
        <rFont val="Arial"/>
        <family val="2"/>
      </rPr>
      <t>LOCATION MATER/EL DE BUREAU</t>
    </r>
  </si>
  <si>
    <r>
      <rPr>
        <i/>
        <sz val="9.5"/>
        <color rgb="FF212121"/>
        <rFont val="Arial"/>
        <family val="2"/>
      </rPr>
      <t>CHEMISES BLOUSONS ARBITRES</t>
    </r>
  </si>
  <si>
    <r>
      <rPr>
        <b/>
        <sz val="9.5"/>
        <color rgb="FF212121"/>
        <rFont val="Arial"/>
        <family val="2"/>
      </rPr>
      <t>FRAIS D'ORGANISATION CHAMPIONNATS</t>
    </r>
  </si>
  <si>
    <r>
      <rPr>
        <b/>
        <sz val="9.5"/>
        <color rgb="FF212121"/>
        <rFont val="Arial"/>
        <family val="2"/>
      </rPr>
      <t>AUTRES FRAIS</t>
    </r>
  </si>
  <si>
    <r>
      <rPr>
        <i/>
        <sz val="9.5"/>
        <color rgb="FF212121"/>
        <rFont val="Arial"/>
        <family val="2"/>
      </rPr>
      <t>CHAMPIONNATS  DEPARTEMENTAUX</t>
    </r>
  </si>
  <si>
    <r>
      <rPr>
        <i/>
        <sz val="9.5"/>
        <color rgb="FF212121"/>
        <rFont val="Arial"/>
        <family val="2"/>
      </rPr>
      <t>CHAMPIONNATS EQUIPES DE CLUBS</t>
    </r>
  </si>
  <si>
    <r>
      <rPr>
        <i/>
        <sz val="9.5"/>
        <color rgb="FF212121"/>
        <rFont val="Arial"/>
        <family val="2"/>
      </rPr>
      <t>CHAMPIONNAT REGIONAL DE CLUB</t>
    </r>
  </si>
  <si>
    <r>
      <rPr>
        <i/>
        <sz val="9.5"/>
        <color rgb="FF212121"/>
        <rFont val="Arial"/>
        <family val="2"/>
      </rPr>
      <t>REMBOURSEMENT COUPE DE France</t>
    </r>
  </si>
  <si>
    <r>
      <rPr>
        <i/>
        <sz val="9.5"/>
        <color rgb="FF212121"/>
        <rFont val="Arial"/>
        <family val="2"/>
      </rPr>
      <t>REMBOURSEMENTCNC</t>
    </r>
  </si>
  <si>
    <r>
      <rPr>
        <b/>
        <sz val="9.5"/>
        <color rgb="FF212121"/>
        <rFont val="Arial"/>
        <family val="2"/>
      </rPr>
      <t>FRAIS CHAMPIONNATS REGIONAUX</t>
    </r>
  </si>
  <si>
    <r>
      <rPr>
        <sz val="9.5"/>
        <color rgb="FF212121"/>
        <rFont val="Arial"/>
        <family val="2"/>
      </rPr>
      <t>CRO OCCITANIE A MONTAUBAN</t>
    </r>
  </si>
  <si>
    <r>
      <rPr>
        <i/>
        <sz val="9.5"/>
        <color rgb="FF212121"/>
        <rFont val="Arial"/>
        <family val="2"/>
      </rPr>
      <t>CRO OCCITANIE JEUNES A ARMISSAN ET BLAYE</t>
    </r>
  </si>
  <si>
    <r>
      <rPr>
        <i/>
        <sz val="9.5"/>
        <color rgb="FF212121"/>
        <rFont val="Arial"/>
        <family val="2"/>
      </rPr>
      <t>CRO OCCITANIE A AUCH</t>
    </r>
  </si>
  <si>
    <r>
      <rPr>
        <sz val="9.5"/>
        <color rgb="FF212121"/>
        <rFont val="Arial"/>
        <family val="2"/>
      </rPr>
      <t>CRO OCCITANIE DJPA TARBES</t>
    </r>
  </si>
  <si>
    <r>
      <rPr>
        <sz val="9.5"/>
        <color rgb="FF212121"/>
        <rFont val="Arial"/>
        <family val="2"/>
      </rPr>
      <t>CRO OCCITANIE TJP A NIMES</t>
    </r>
  </si>
  <si>
    <r>
      <rPr>
        <b/>
        <sz val="9.5"/>
        <color rgb="FF212121"/>
        <rFont val="Arial"/>
        <family val="2"/>
      </rPr>
      <t xml:space="preserve">FRAIS CHAMPIONNATS </t>
    </r>
    <r>
      <rPr>
        <sz val="9.5"/>
        <color rgb="FF212121"/>
        <rFont val="Arial"/>
        <family val="2"/>
      </rPr>
      <t xml:space="preserve">DE </t>
    </r>
    <r>
      <rPr>
        <b/>
        <sz val="9.5"/>
        <color rgb="FF212121"/>
        <rFont val="Arial"/>
        <family val="2"/>
      </rPr>
      <t>FRANCE</t>
    </r>
  </si>
  <si>
    <r>
      <rPr>
        <i/>
        <sz val="9.5"/>
        <color rgb="FF212121"/>
        <rFont val="Arial"/>
        <family val="2"/>
      </rPr>
      <t>DOUBLETTE FEMININE et</t>
    </r>
  </si>
  <si>
    <r>
      <rPr>
        <i/>
        <sz val="9.5"/>
        <color rgb="FF212121"/>
        <rFont val="Arial"/>
        <family val="2"/>
      </rPr>
      <t>TETE A TETE MASCULINS A BERGERAC</t>
    </r>
  </si>
  <si>
    <r>
      <rPr>
        <sz val="9.5"/>
        <color rgb="FF212121"/>
        <rFont val="Arial"/>
        <family val="2"/>
      </rPr>
      <t>CH,FRANCE TRIPLETTES MASCULINS ET FEMINlf\</t>
    </r>
  </si>
  <si>
    <r>
      <rPr>
        <sz val="9.5"/>
        <color rgb="FF212121"/>
        <rFont val="Arial"/>
        <family val="2"/>
      </rPr>
      <t>CH.FRANCE VETERANS A ST YRIEIX</t>
    </r>
  </si>
  <si>
    <r>
      <rPr>
        <i/>
        <sz val="9.5"/>
        <color rgb="FF212121"/>
        <rFont val="Arial"/>
        <family val="2"/>
      </rPr>
      <t>CH.FRANCE PROMOTION A ST YREIX</t>
    </r>
  </si>
  <si>
    <r>
      <rPr>
        <sz val="9.5"/>
        <color rgb="FF212121"/>
        <rFont val="Arial"/>
        <family val="2"/>
      </rPr>
      <t>CH.FRANCE DOUBLETTES MIXTES A AJACCIO</t>
    </r>
  </si>
  <si>
    <r>
      <rPr>
        <b/>
        <sz val="9.5"/>
        <color rgb="FF232323"/>
        <rFont val="Arial"/>
        <family val="2"/>
      </rPr>
      <t>FRAIS DE FONCTIONNEMENT</t>
    </r>
  </si>
  <si>
    <r>
      <rPr>
        <i/>
        <sz val="9.5"/>
        <color rgb="FF232323"/>
        <rFont val="Arial"/>
        <family val="2"/>
      </rPr>
      <t>CALENDRIERS</t>
    </r>
  </si>
  <si>
    <r>
      <rPr>
        <i/>
        <sz val="9.5"/>
        <color rgb="FF232323"/>
        <rFont val="Arial"/>
        <family val="2"/>
      </rPr>
      <t>HABILLEMENT</t>
    </r>
  </si>
  <si>
    <r>
      <rPr>
        <i/>
        <sz val="9.5"/>
        <color rgb="FF232323"/>
        <rFont val="Arial"/>
        <family val="2"/>
      </rPr>
      <t>CONGRES NATIONAL</t>
    </r>
  </si>
  <si>
    <r>
      <rPr>
        <i/>
        <sz val="9.5"/>
        <color rgb="FF232323"/>
        <rFont val="Arial"/>
        <family val="2"/>
      </rPr>
      <t xml:space="preserve">SIEGE MERCUS </t>
    </r>
    <r>
      <rPr>
        <i/>
        <sz val="9.5"/>
        <color rgb="FF484848"/>
        <rFont val="Arial"/>
        <family val="2"/>
      </rPr>
      <t xml:space="preserve">(LOYER, </t>
    </r>
    <r>
      <rPr>
        <i/>
        <sz val="9.5"/>
        <color rgb="FF232323"/>
        <rFont val="Arial"/>
        <family val="2"/>
      </rPr>
      <t>EDF, ASSURANCES)</t>
    </r>
  </si>
  <si>
    <r>
      <rPr>
        <i/>
        <sz val="9.5"/>
        <color rgb="FF232323"/>
        <rFont val="Arial"/>
        <family val="2"/>
      </rPr>
      <t>ASSEMBLEE GENERALE</t>
    </r>
  </si>
  <si>
    <r>
      <rPr>
        <i/>
        <sz val="9.5"/>
        <color rgb="FF232323"/>
        <rFont val="Arial"/>
        <family val="2"/>
      </rPr>
      <t>GESTION DU COMITE</t>
    </r>
  </si>
  <si>
    <r>
      <rPr>
        <i/>
        <sz val="9.5"/>
        <color rgb="FF232323"/>
        <rFont val="Arial"/>
        <family val="2"/>
      </rPr>
      <t>RECOMPENSES</t>
    </r>
  </si>
  <si>
    <r>
      <rPr>
        <i/>
        <sz val="9.5"/>
        <color rgb="FF232323"/>
        <rFont val="Arial"/>
        <family val="2"/>
      </rPr>
      <t>FONCTIONNEMENT COMMISSION DES JEUNES</t>
    </r>
  </si>
  <si>
    <r>
      <rPr>
        <sz val="9.5"/>
        <color rgb="FF232323"/>
        <rFont val="Arial"/>
        <family val="2"/>
      </rPr>
      <t>SELECTION JEUNES</t>
    </r>
  </si>
  <si>
    <r>
      <rPr>
        <i/>
        <sz val="9.5"/>
        <color rgb="FF232323"/>
        <rFont val="Arial"/>
        <family val="2"/>
      </rPr>
      <t>FRAIS DE DEPLACEMENT</t>
    </r>
  </si>
  <si>
    <r>
      <rPr>
        <i/>
        <sz val="9.5"/>
        <color rgb="FF232323"/>
        <rFont val="Arial"/>
        <family val="2"/>
      </rPr>
      <t>FRAIS DE FORMAT/ON</t>
    </r>
  </si>
  <si>
    <r>
      <rPr>
        <i/>
        <sz val="9.5"/>
        <color rgb="FF232323"/>
        <rFont val="Arial"/>
        <family val="2"/>
      </rPr>
      <t>CONGRES C.R. OCCITANIE</t>
    </r>
  </si>
  <si>
    <r>
      <rPr>
        <b/>
        <sz val="9.5"/>
        <color rgb="FF232323"/>
        <rFont val="Arial"/>
        <family val="2"/>
      </rPr>
      <t>FRAIS DE GESTION</t>
    </r>
  </si>
  <si>
    <r>
      <rPr>
        <i/>
        <sz val="9.5"/>
        <color rgb="FF232323"/>
        <rFont val="Arial"/>
        <family val="2"/>
      </rPr>
      <t>FOURNITURES ADMINISTRATIVES</t>
    </r>
  </si>
  <si>
    <r>
      <rPr>
        <i/>
        <sz val="9.5"/>
        <color rgb="FF232323"/>
        <rFont val="Arial"/>
        <family val="2"/>
      </rPr>
      <t>MAINTENANCE ET REPARATIONS</t>
    </r>
  </si>
  <si>
    <r>
      <rPr>
        <i/>
        <sz val="9.5"/>
        <color rgb="FF232323"/>
        <rFont val="Arial"/>
        <family val="2"/>
      </rPr>
      <t>TELEPHONE, FAX ET INTERNET</t>
    </r>
  </si>
  <si>
    <r>
      <rPr>
        <i/>
        <sz val="9.5"/>
        <color rgb="FF212121"/>
        <rFont val="Arial"/>
        <family val="2"/>
      </rPr>
      <t>FRAIS PTT</t>
    </r>
  </si>
  <si>
    <r>
      <rPr>
        <i/>
        <sz val="9.5"/>
        <color rgb="FF212121"/>
        <rFont val="Arial"/>
        <family val="2"/>
      </rPr>
      <t>FRAIS FINANCIERS  ET BANCAIRES</t>
    </r>
  </si>
  <si>
    <r>
      <rPr>
        <sz val="10.5"/>
        <color rgb="FF212121"/>
        <rFont val="Arial"/>
        <family val="2"/>
      </rPr>
      <t>DIVERS</t>
    </r>
  </si>
  <si>
    <r>
      <rPr>
        <b/>
        <sz val="9.5"/>
        <color rgb="FF212121"/>
        <rFont val="Arial"/>
        <family val="2"/>
      </rPr>
      <t>TOTAL DEPENSES</t>
    </r>
  </si>
  <si>
    <r>
      <rPr>
        <sz val="10.5"/>
        <color rgb="FF212121"/>
        <rFont val="Arial"/>
        <family val="2"/>
      </rPr>
      <t>RESULTAT PREVISIONNEL</t>
    </r>
  </si>
  <si>
    <r>
      <rPr>
        <sz val="10.5"/>
        <color rgb="FF212121"/>
        <rFont val="Arial"/>
        <family val="2"/>
      </rPr>
      <t>DEFICIT</t>
    </r>
  </si>
  <si>
    <t>BUDGET PREVISIONNEL 2026</t>
  </si>
  <si>
    <t>DEPENSES</t>
  </si>
  <si>
    <t>RECETTES</t>
  </si>
  <si>
    <t>A DOUAI</t>
  </si>
  <si>
    <t>CH FRANCE DOUBLETTE MASCULIN ET TETE A TETE</t>
  </si>
  <si>
    <t>FEMININ A ST FLORENTIN</t>
  </si>
  <si>
    <t>CH France TRIPLETTES JEUNES BLAYE LES MINES</t>
  </si>
  <si>
    <t>CH France TRIPLETTES JP A BLAYE LES MINES</t>
  </si>
  <si>
    <t>CH FRANCE TRIPLETTES MIXTES A NICE</t>
  </si>
  <si>
    <t>CH France DOUBLETTES JP A BRIANCON</t>
  </si>
  <si>
    <r>
      <rPr>
        <sz val="9"/>
        <color rgb="FF212121"/>
        <rFont val="Arial"/>
        <family val="2"/>
      </rPr>
      <t>15 000.00</t>
    </r>
  </si>
  <si>
    <r>
      <rPr>
        <sz val="9"/>
        <color rgb="FF212121"/>
        <rFont val="Arial"/>
        <family val="2"/>
      </rPr>
      <t>1 300.00</t>
    </r>
  </si>
  <si>
    <r>
      <rPr>
        <sz val="9"/>
        <color rgb="FF212121"/>
        <rFont val="Arial"/>
        <family val="2"/>
      </rPr>
      <t>6 862.66</t>
    </r>
  </si>
  <si>
    <r>
      <rPr>
        <sz val="9"/>
        <color rgb="FF212121"/>
        <rFont val="Arial"/>
        <family val="2"/>
      </rPr>
      <t>2 125.36</t>
    </r>
  </si>
  <si>
    <t xml:space="preserve">COTISATION CDOS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</si>
</sst>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\ [$€-40C]_-;\-* #,##0.00\ [$€-40C]_-;_-* &quot;-&quot;??\ [$€-40C]_-;_-@_-"/>
    <numFmt numFmtId="165" formatCode="#,##0.00\ [$€-40C];\-#,##0.00\ [$€-40C]"/>
  </numFmts>
  <fonts count="25" x14ac:knownFonts="1">
    <font>
      <sz val="10"/>
      <color rgb="FF000000"/>
      <name val="Times New Roman"/>
      <charset val="204"/>
    </font>
    <font>
      <b/>
      <sz val="9.5"/>
      <name val="Arial"/>
    </font>
    <font>
      <i/>
      <sz val="9.5"/>
      <name val="Arial"/>
    </font>
    <font>
      <sz val="9.5"/>
      <name val="Arial"/>
    </font>
    <font>
      <sz val="9.5"/>
      <color rgb="FF212121"/>
      <name val="Arial"/>
      <family val="2"/>
    </font>
    <font>
      <sz val="9.5"/>
      <color rgb="FF232323"/>
      <name val="Arial"/>
      <family val="2"/>
    </font>
    <font>
      <sz val="10.5"/>
      <name val="Arial"/>
    </font>
    <font>
      <b/>
      <sz val="9.5"/>
      <color rgb="FF212121"/>
      <name val="Arial"/>
      <family val="2"/>
    </font>
    <font>
      <i/>
      <sz val="9.5"/>
      <color rgb="FF212121"/>
      <name val="Arial"/>
      <family val="2"/>
    </font>
    <font>
      <sz val="10.5"/>
      <color rgb="FF212121"/>
      <name val="Arial"/>
      <family val="2"/>
    </font>
    <font>
      <i/>
      <sz val="9.5"/>
      <color rgb="FF464646"/>
      <name val="Arial"/>
      <family val="2"/>
    </font>
    <font>
      <b/>
      <sz val="9.5"/>
      <color rgb="FF232323"/>
      <name val="Arial"/>
      <family val="2"/>
    </font>
    <font>
      <i/>
      <sz val="9.5"/>
      <color rgb="FF232323"/>
      <name val="Arial"/>
      <family val="2"/>
    </font>
    <font>
      <i/>
      <sz val="9.5"/>
      <color rgb="FF484848"/>
      <name val="Arial"/>
      <family val="2"/>
    </font>
    <font>
      <sz val="10"/>
      <color rgb="FF000000"/>
      <name val="Times New Roman"/>
      <charset val="204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9.5"/>
      <name val="Arial"/>
      <family val="2"/>
    </font>
    <font>
      <sz val="10"/>
      <color rgb="FF000000"/>
      <name val="Arial"/>
      <family val="2"/>
    </font>
    <font>
      <sz val="10.5"/>
      <name val="Arial"/>
      <family val="2"/>
    </font>
    <font>
      <sz val="9"/>
      <color rgb="FF212121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rgb="FF232323"/>
      <name val="Arial"/>
      <family val="2"/>
    </font>
    <font>
      <b/>
      <sz val="10"/>
      <color rgb="FF21212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4" fontId="14" fillId="0" borderId="0" applyFont="0" applyFill="0" applyBorder="0" applyAlignment="0" applyProtection="0"/>
  </cellStyleXfs>
  <cellXfs count="55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 indent="7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right" vertical="top" wrapText="1"/>
    </xf>
    <xf numFmtId="0" fontId="0" fillId="0" borderId="0" xfId="0" applyAlignment="1">
      <alignment horizontal="left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 indent="4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10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6"/>
    </xf>
    <xf numFmtId="0" fontId="1" fillId="0" borderId="1" xfId="0" applyFont="1" applyBorder="1" applyAlignment="1">
      <alignment horizontal="left" vertical="top" wrapText="1" indent="11"/>
    </xf>
    <xf numFmtId="0" fontId="1" fillId="0" borderId="1" xfId="0" applyFont="1" applyBorder="1" applyAlignment="1">
      <alignment horizontal="left" vertical="top" wrapText="1" indent="2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 indent="4"/>
    </xf>
    <xf numFmtId="0" fontId="1" fillId="0" borderId="2" xfId="0" applyFont="1" applyBorder="1" applyAlignment="1">
      <alignment horizontal="left" vertical="center" wrapText="1" indent="6"/>
    </xf>
    <xf numFmtId="0" fontId="0" fillId="0" borderId="2" xfId="0" applyBorder="1" applyAlignment="1">
      <alignment horizontal="left" vertical="center" wrapText="1"/>
    </xf>
    <xf numFmtId="0" fontId="2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top" wrapText="1" indent="10"/>
    </xf>
    <xf numFmtId="0" fontId="2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center" wrapText="1"/>
    </xf>
    <xf numFmtId="0" fontId="6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20"/>
    </xf>
    <xf numFmtId="0" fontId="6" fillId="0" borderId="1" xfId="0" applyFont="1" applyBorder="1" applyAlignment="1">
      <alignment horizontal="left" vertical="top" wrapText="1" indent="7"/>
    </xf>
    <xf numFmtId="0" fontId="0" fillId="0" borderId="0" xfId="0" applyAlignment="1">
      <alignment horizontal="center" vertical="top"/>
    </xf>
    <xf numFmtId="0" fontId="15" fillId="0" borderId="0" xfId="0" applyFont="1" applyAlignment="1">
      <alignment horizontal="center" vertical="top"/>
    </xf>
    <xf numFmtId="0" fontId="0" fillId="0" borderId="0" xfId="0" applyAlignment="1">
      <alignment horizontal="left"/>
    </xf>
    <xf numFmtId="0" fontId="16" fillId="0" borderId="1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17" fillId="0" borderId="2" xfId="0" applyFont="1" applyBorder="1" applyAlignment="1">
      <alignment horizontal="left" vertical="top" wrapText="1"/>
    </xf>
    <xf numFmtId="164" fontId="18" fillId="0" borderId="1" xfId="0" applyNumberFormat="1" applyFont="1" applyBorder="1" applyAlignment="1">
      <alignment horizontal="left" wrapText="1"/>
    </xf>
    <xf numFmtId="164" fontId="19" fillId="0" borderId="1" xfId="0" applyNumberFormat="1" applyFont="1" applyBorder="1" applyAlignment="1">
      <alignment horizontal="left" vertical="top" wrapText="1"/>
    </xf>
    <xf numFmtId="164" fontId="20" fillId="0" borderId="1" xfId="1" applyNumberFormat="1" applyFont="1" applyBorder="1" applyAlignment="1">
      <alignment horizontal="right" vertical="top" shrinkToFit="1"/>
    </xf>
    <xf numFmtId="164" fontId="21" fillId="0" borderId="1" xfId="0" applyNumberFormat="1" applyFont="1" applyBorder="1" applyAlignment="1">
      <alignment horizontal="left" wrapText="1"/>
    </xf>
    <xf numFmtId="164" fontId="20" fillId="0" borderId="1" xfId="0" applyNumberFormat="1" applyFont="1" applyBorder="1" applyAlignment="1">
      <alignment horizontal="right" vertical="top" shrinkToFit="1"/>
    </xf>
    <xf numFmtId="164" fontId="22" fillId="0" borderId="1" xfId="0" applyNumberFormat="1" applyFont="1" applyBorder="1" applyAlignment="1">
      <alignment horizontal="right" vertical="top" wrapText="1"/>
    </xf>
    <xf numFmtId="164" fontId="20" fillId="0" borderId="2" xfId="0" applyNumberFormat="1" applyFont="1" applyBorder="1" applyAlignment="1">
      <alignment horizontal="right" vertical="top" shrinkToFit="1"/>
    </xf>
    <xf numFmtId="164" fontId="21" fillId="0" borderId="2" xfId="0" applyNumberFormat="1" applyFont="1" applyBorder="1" applyAlignment="1">
      <alignment horizontal="left" vertical="center" wrapText="1"/>
    </xf>
    <xf numFmtId="164" fontId="23" fillId="0" borderId="2" xfId="0" applyNumberFormat="1" applyFont="1" applyBorder="1" applyAlignment="1">
      <alignment horizontal="right" vertical="top" shrinkToFit="1"/>
    </xf>
    <xf numFmtId="164" fontId="23" fillId="0" borderId="2" xfId="0" applyNumberFormat="1" applyFont="1" applyBorder="1" applyAlignment="1">
      <alignment horizontal="right" vertical="center" shrinkToFit="1"/>
    </xf>
    <xf numFmtId="164" fontId="23" fillId="0" borderId="3" xfId="0" applyNumberFormat="1" applyFont="1" applyBorder="1" applyAlignment="1">
      <alignment horizontal="right" vertical="top" shrinkToFit="1"/>
    </xf>
    <xf numFmtId="164" fontId="21" fillId="0" borderId="1" xfId="0" applyNumberFormat="1" applyFont="1" applyBorder="1" applyAlignment="1">
      <alignment horizontal="left" vertical="center" wrapText="1"/>
    </xf>
    <xf numFmtId="164" fontId="22" fillId="0" borderId="1" xfId="1" applyNumberFormat="1" applyFont="1" applyBorder="1" applyAlignment="1">
      <alignment horizontal="right" vertical="top" wrapText="1"/>
    </xf>
    <xf numFmtId="164" fontId="1" fillId="0" borderId="1" xfId="0" applyNumberFormat="1" applyFont="1" applyBorder="1" applyAlignment="1">
      <alignment horizontal="right" vertical="top" wrapText="1"/>
    </xf>
    <xf numFmtId="164" fontId="1" fillId="0" borderId="1" xfId="1" applyNumberFormat="1" applyFont="1" applyBorder="1" applyAlignment="1">
      <alignment horizontal="right" vertical="top" wrapText="1"/>
    </xf>
    <xf numFmtId="0" fontId="12" fillId="0" borderId="2" xfId="0" applyFont="1" applyBorder="1" applyAlignment="1">
      <alignment horizontal="left" vertical="top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top" wrapText="1"/>
    </xf>
    <xf numFmtId="164" fontId="24" fillId="0" borderId="1" xfId="1" applyNumberFormat="1" applyFont="1" applyBorder="1" applyAlignment="1">
      <alignment horizontal="right" vertical="top" shrinkToFit="1"/>
    </xf>
    <xf numFmtId="165" fontId="20" fillId="0" borderId="1" xfId="1" applyNumberFormat="1" applyFont="1" applyBorder="1" applyAlignment="1">
      <alignment horizontal="right" vertical="top" shrinkToFit="1"/>
    </xf>
    <xf numFmtId="0" fontId="0" fillId="0" borderId="0" xfId="0" applyBorder="1" applyAlignment="1">
      <alignment horizontal="left" vertical="top"/>
    </xf>
  </cellXfs>
  <cellStyles count="2">
    <cellStyle name="Monétaire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426</xdr:colOff>
      <xdr:row>112</xdr:row>
      <xdr:rowOff>0</xdr:rowOff>
    </xdr:from>
    <xdr:ext cx="0" cy="243332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0" cy="2433320"/>
        </a:xfrm>
        <a:custGeom>
          <a:avLst/>
          <a:gdLst/>
          <a:ahLst/>
          <a:cxnLst/>
          <a:rect l="0" t="0" r="0" b="0"/>
          <a:pathLst>
            <a:path h="2433320">
              <a:moveTo>
                <a:pt x="0" y="2433174"/>
              </a:moveTo>
              <a:lnTo>
                <a:pt x="0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139"/>
  <sheetViews>
    <sheetView tabSelected="1" topLeftCell="A88" workbookViewId="0">
      <selection activeCell="D124" sqref="D124"/>
    </sheetView>
  </sheetViews>
  <sheetFormatPr baseColWidth="10" defaultColWidth="9.33203125" defaultRowHeight="12.75" x14ac:dyDescent="0.2"/>
  <cols>
    <col min="1" max="1" width="56" customWidth="1"/>
    <col min="2" max="2" width="23.33203125" customWidth="1"/>
    <col min="3" max="3" width="17.33203125" customWidth="1"/>
    <col min="4" max="4" width="26.6640625" customWidth="1"/>
  </cols>
  <sheetData>
    <row r="2" spans="1:4" x14ac:dyDescent="0.2">
      <c r="A2" s="28" t="s">
        <v>77</v>
      </c>
    </row>
    <row r="3" spans="1:4" x14ac:dyDescent="0.2">
      <c r="A3" s="28"/>
    </row>
    <row r="4" spans="1:4" x14ac:dyDescent="0.2">
      <c r="A4" s="29" t="s">
        <v>79</v>
      </c>
    </row>
    <row r="6" spans="1:4" ht="13.5" customHeight="1" x14ac:dyDescent="0.2">
      <c r="A6" s="1" t="s">
        <v>0</v>
      </c>
      <c r="B6" s="2"/>
      <c r="C6" s="47">
        <f>B8+B10+B12+B14+B18+B20+B16</f>
        <v>162765</v>
      </c>
      <c r="D6" s="4"/>
    </row>
    <row r="7" spans="1:4" ht="12.95" customHeight="1" x14ac:dyDescent="0.2">
      <c r="A7" s="2"/>
      <c r="B7" s="2"/>
      <c r="C7" s="2"/>
      <c r="D7" s="4"/>
    </row>
    <row r="8" spans="1:4" ht="15.75" customHeight="1" x14ac:dyDescent="0.2">
      <c r="A8" s="5" t="s">
        <v>1</v>
      </c>
      <c r="B8" s="36">
        <v>109200</v>
      </c>
      <c r="C8" s="6"/>
      <c r="D8" s="4"/>
    </row>
    <row r="9" spans="1:4" ht="12.95" customHeight="1" x14ac:dyDescent="0.2">
      <c r="A9" s="2"/>
      <c r="B9" s="37"/>
      <c r="C9" s="2"/>
      <c r="D9" s="4"/>
    </row>
    <row r="10" spans="1:4" ht="15.75" customHeight="1" x14ac:dyDescent="0.2">
      <c r="A10" s="5" t="s">
        <v>2</v>
      </c>
      <c r="B10" s="38">
        <v>840</v>
      </c>
      <c r="C10" s="6"/>
      <c r="D10" s="4"/>
    </row>
    <row r="11" spans="1:4" ht="12" customHeight="1" x14ac:dyDescent="0.2">
      <c r="A11" s="2"/>
      <c r="B11" s="37"/>
      <c r="C11" s="2"/>
      <c r="D11" s="4"/>
    </row>
    <row r="12" spans="1:4" ht="15.75" customHeight="1" x14ac:dyDescent="0.2">
      <c r="A12" s="5" t="s">
        <v>3</v>
      </c>
      <c r="B12" s="38">
        <v>11350</v>
      </c>
      <c r="C12" s="6"/>
      <c r="D12" s="4"/>
    </row>
    <row r="13" spans="1:4" ht="12.95" customHeight="1" x14ac:dyDescent="0.2">
      <c r="A13" s="2"/>
      <c r="B13" s="37"/>
      <c r="C13" s="2"/>
      <c r="D13" s="4"/>
    </row>
    <row r="14" spans="1:4" ht="15.75" customHeight="1" x14ac:dyDescent="0.2">
      <c r="A14" s="5" t="s">
        <v>4</v>
      </c>
      <c r="B14" s="38">
        <v>2250</v>
      </c>
      <c r="C14" s="6"/>
      <c r="D14" s="4"/>
    </row>
    <row r="15" spans="1:4" ht="12.95" customHeight="1" x14ac:dyDescent="0.2">
      <c r="A15" s="2"/>
      <c r="B15" s="37"/>
      <c r="C15" s="2"/>
      <c r="D15" s="4"/>
    </row>
    <row r="16" spans="1:4" ht="15.75" customHeight="1" x14ac:dyDescent="0.2">
      <c r="A16" s="5" t="s">
        <v>5</v>
      </c>
      <c r="B16" s="38">
        <v>1000</v>
      </c>
      <c r="C16" s="6"/>
      <c r="D16" s="4"/>
    </row>
    <row r="17" spans="1:4" ht="12" customHeight="1" x14ac:dyDescent="0.2">
      <c r="A17" s="2"/>
      <c r="B17" s="37"/>
      <c r="C17" s="2"/>
      <c r="D17" s="4"/>
    </row>
    <row r="18" spans="1:4" ht="15.75" customHeight="1" x14ac:dyDescent="0.2">
      <c r="A18" s="5" t="s">
        <v>6</v>
      </c>
      <c r="B18" s="38">
        <v>33000</v>
      </c>
      <c r="C18" s="6"/>
      <c r="D18" s="4"/>
    </row>
    <row r="19" spans="1:4" ht="12.95" customHeight="1" x14ac:dyDescent="0.2">
      <c r="A19" s="2"/>
      <c r="B19" s="37"/>
      <c r="C19" s="2"/>
      <c r="D19" s="4"/>
    </row>
    <row r="20" spans="1:4" ht="15.75" customHeight="1" x14ac:dyDescent="0.2">
      <c r="A20" s="5" t="s">
        <v>7</v>
      </c>
      <c r="B20" s="38">
        <v>5125</v>
      </c>
      <c r="C20" s="6"/>
      <c r="D20" s="4"/>
    </row>
    <row r="21" spans="1:4" ht="12.95" customHeight="1" x14ac:dyDescent="0.2">
      <c r="A21" s="2"/>
      <c r="B21" s="37"/>
      <c r="C21" s="2"/>
      <c r="D21" s="4"/>
    </row>
    <row r="22" spans="1:4" ht="13.5" customHeight="1" x14ac:dyDescent="0.2">
      <c r="A22" s="7" t="s">
        <v>8</v>
      </c>
      <c r="B22" s="37"/>
      <c r="C22" s="48">
        <f>B24+B26+B28+B34</f>
        <v>27500</v>
      </c>
      <c r="D22" s="4"/>
    </row>
    <row r="23" spans="1:4" ht="12.95" customHeight="1" x14ac:dyDescent="0.2">
      <c r="A23" s="2"/>
      <c r="B23" s="37"/>
      <c r="C23" s="2"/>
      <c r="D23" s="4"/>
    </row>
    <row r="24" spans="1:4" ht="15.75" customHeight="1" x14ac:dyDescent="0.2">
      <c r="A24" s="5" t="s">
        <v>9</v>
      </c>
      <c r="B24" s="53">
        <v>10000</v>
      </c>
      <c r="C24" s="6"/>
      <c r="D24" s="4"/>
    </row>
    <row r="25" spans="1:4" ht="12" customHeight="1" x14ac:dyDescent="0.2">
      <c r="A25" s="2"/>
      <c r="B25" s="37"/>
      <c r="C25" s="2"/>
      <c r="D25" s="4"/>
    </row>
    <row r="26" spans="1:4" ht="15.75" customHeight="1" x14ac:dyDescent="0.2">
      <c r="A26" s="8" t="s">
        <v>10</v>
      </c>
      <c r="B26" s="38">
        <v>15000</v>
      </c>
      <c r="C26" s="6"/>
      <c r="D26" s="4"/>
    </row>
    <row r="27" spans="1:4" ht="12.95" customHeight="1" x14ac:dyDescent="0.2">
      <c r="A27" s="2"/>
      <c r="B27" s="37"/>
      <c r="C27" s="2"/>
      <c r="D27" s="4"/>
    </row>
    <row r="28" spans="1:4" ht="15.75" customHeight="1" x14ac:dyDescent="0.2">
      <c r="A28" s="5" t="s">
        <v>11</v>
      </c>
      <c r="B28" s="38">
        <v>1500</v>
      </c>
      <c r="C28" s="6"/>
      <c r="D28" s="4"/>
    </row>
    <row r="29" spans="1:4" ht="12.95" customHeight="1" x14ac:dyDescent="0.2">
      <c r="A29" s="2"/>
      <c r="B29" s="37"/>
      <c r="C29" s="2"/>
      <c r="D29" s="4"/>
    </row>
    <row r="30" spans="1:4" ht="12" customHeight="1" x14ac:dyDescent="0.2">
      <c r="A30" s="2"/>
      <c r="B30" s="37"/>
      <c r="C30" s="2"/>
      <c r="D30" s="4"/>
    </row>
    <row r="31" spans="1:4" ht="12" customHeight="1" x14ac:dyDescent="0.2">
      <c r="A31" s="2"/>
      <c r="B31" s="37"/>
      <c r="C31" s="2"/>
      <c r="D31" s="4"/>
    </row>
    <row r="32" spans="1:4" ht="13.5" customHeight="1" x14ac:dyDescent="0.2">
      <c r="A32" s="8" t="s">
        <v>12</v>
      </c>
      <c r="B32" s="37"/>
      <c r="C32" s="2"/>
      <c r="D32" s="4"/>
    </row>
    <row r="33" spans="1:4" ht="12.95" customHeight="1" x14ac:dyDescent="0.2">
      <c r="A33" s="2"/>
      <c r="B33" s="37"/>
      <c r="C33" s="2"/>
      <c r="D33" s="4"/>
    </row>
    <row r="34" spans="1:4" ht="15.75" customHeight="1" x14ac:dyDescent="0.2">
      <c r="A34" s="8" t="s">
        <v>13</v>
      </c>
      <c r="B34" s="46">
        <v>1000</v>
      </c>
      <c r="C34" s="6"/>
      <c r="D34" s="4"/>
    </row>
    <row r="35" spans="1:4" ht="12.95" customHeight="1" x14ac:dyDescent="0.2">
      <c r="A35" s="2"/>
      <c r="B35" s="37"/>
      <c r="C35" s="2"/>
      <c r="D35" s="4"/>
    </row>
    <row r="36" spans="1:4" ht="13.5" customHeight="1" x14ac:dyDescent="0.2">
      <c r="A36" s="5" t="s">
        <v>14</v>
      </c>
      <c r="B36" s="37"/>
      <c r="C36" s="2"/>
      <c r="D36" s="4"/>
    </row>
    <row r="37" spans="1:4" ht="12.95" customHeight="1" x14ac:dyDescent="0.2">
      <c r="A37" s="2"/>
      <c r="B37" s="37"/>
      <c r="C37" s="2"/>
      <c r="D37" s="4"/>
    </row>
    <row r="38" spans="1:4" ht="13.5" customHeight="1" x14ac:dyDescent="0.2">
      <c r="A38" s="9" t="s">
        <v>15</v>
      </c>
      <c r="B38" s="37"/>
      <c r="C38" s="48">
        <f>B40+B42+B43+B44+B46</f>
        <v>5950.66</v>
      </c>
      <c r="D38" s="4"/>
    </row>
    <row r="39" spans="1:4" ht="12" customHeight="1" x14ac:dyDescent="0.2">
      <c r="A39" s="2"/>
      <c r="B39" s="37"/>
      <c r="C39" s="2"/>
      <c r="D39" s="4"/>
    </row>
    <row r="40" spans="1:4" ht="15.75" customHeight="1" x14ac:dyDescent="0.2">
      <c r="A40" s="8" t="s">
        <v>16</v>
      </c>
      <c r="B40" s="38">
        <v>1000</v>
      </c>
      <c r="C40" s="2"/>
      <c r="D40" s="4"/>
    </row>
    <row r="41" spans="1:4" ht="12" customHeight="1" x14ac:dyDescent="0.2">
      <c r="A41" s="2"/>
      <c r="B41" s="37"/>
      <c r="C41" s="2"/>
      <c r="D41" s="4"/>
    </row>
    <row r="42" spans="1:4" ht="15.75" customHeight="1" x14ac:dyDescent="0.2">
      <c r="A42" s="5" t="s">
        <v>17</v>
      </c>
      <c r="B42" s="38">
        <v>300</v>
      </c>
      <c r="C42" s="6"/>
      <c r="D42" s="4"/>
    </row>
    <row r="43" spans="1:4" ht="15.75" customHeight="1" x14ac:dyDescent="0.2">
      <c r="A43" s="5" t="s">
        <v>18</v>
      </c>
      <c r="B43" s="38">
        <v>3000</v>
      </c>
      <c r="C43" s="2"/>
      <c r="D43" s="4"/>
    </row>
    <row r="44" spans="1:4" ht="15.75" customHeight="1" x14ac:dyDescent="0.2">
      <c r="A44" s="10" t="s">
        <v>19</v>
      </c>
      <c r="B44" s="38">
        <v>450</v>
      </c>
      <c r="C44" s="6"/>
      <c r="D44" s="4"/>
    </row>
    <row r="45" spans="1:4" ht="12" customHeight="1" x14ac:dyDescent="0.2">
      <c r="A45" s="2"/>
      <c r="B45" s="37"/>
      <c r="C45" s="2"/>
      <c r="D45" s="4"/>
    </row>
    <row r="46" spans="1:4" ht="15.75" customHeight="1" x14ac:dyDescent="0.2">
      <c r="A46" s="5" t="s">
        <v>20</v>
      </c>
      <c r="B46" s="38">
        <v>1200.6600000000001</v>
      </c>
      <c r="C46" s="2"/>
      <c r="D46" s="4"/>
    </row>
    <row r="47" spans="1:4" ht="12" customHeight="1" x14ac:dyDescent="0.2">
      <c r="A47" s="2"/>
      <c r="B47" s="37"/>
      <c r="C47" s="2"/>
      <c r="D47" s="4"/>
    </row>
    <row r="48" spans="1:4" ht="13.5" customHeight="1" x14ac:dyDescent="0.2">
      <c r="A48" s="11" t="s">
        <v>21</v>
      </c>
      <c r="B48" s="37"/>
      <c r="C48" s="47">
        <f>C38+C22+C6</f>
        <v>196215.66</v>
      </c>
      <c r="D48" s="4"/>
    </row>
    <row r="49" spans="1:4" ht="12" customHeight="1" x14ac:dyDescent="0.2">
      <c r="A49" s="2"/>
      <c r="B49" s="37"/>
      <c r="C49" s="2"/>
      <c r="D49" s="4"/>
    </row>
    <row r="50" spans="1:4" ht="12.95" customHeight="1" x14ac:dyDescent="0.2">
      <c r="A50" s="2"/>
      <c r="B50" s="37"/>
      <c r="C50" s="2"/>
      <c r="D50" s="4"/>
    </row>
    <row r="51" spans="1:4" ht="13.5" customHeight="1" x14ac:dyDescent="0.2">
      <c r="A51" s="3"/>
      <c r="B51" s="37"/>
      <c r="C51" s="3"/>
      <c r="D51" s="4"/>
    </row>
    <row r="52" spans="1:4" ht="13.5" customHeight="1" x14ac:dyDescent="0.2">
      <c r="A52" s="3" t="s">
        <v>77</v>
      </c>
      <c r="B52" s="37"/>
      <c r="C52" s="3"/>
      <c r="D52" s="4"/>
    </row>
    <row r="53" spans="1:4" ht="13.5" customHeight="1" x14ac:dyDescent="0.2">
      <c r="A53" s="3"/>
      <c r="B53" s="37"/>
      <c r="C53" s="3"/>
      <c r="D53" s="4"/>
    </row>
    <row r="54" spans="1:4" ht="13.5" customHeight="1" x14ac:dyDescent="0.2">
      <c r="A54" s="14" t="s">
        <v>78</v>
      </c>
      <c r="B54" s="37"/>
      <c r="C54" s="3"/>
      <c r="D54" s="4"/>
    </row>
    <row r="55" spans="1:4" ht="13.5" customHeight="1" x14ac:dyDescent="0.2">
      <c r="A55" s="3"/>
      <c r="B55" s="37"/>
      <c r="C55" s="3"/>
      <c r="D55" s="4"/>
    </row>
    <row r="56" spans="1:4" ht="13.5" customHeight="1" x14ac:dyDescent="0.2">
      <c r="A56" s="1" t="s">
        <v>22</v>
      </c>
      <c r="B56" s="37"/>
      <c r="C56" s="47">
        <f>B58+B60+B62</f>
        <v>58735</v>
      </c>
      <c r="D56" s="4"/>
    </row>
    <row r="57" spans="1:4" ht="12" customHeight="1" x14ac:dyDescent="0.2">
      <c r="A57" s="2"/>
      <c r="B57" s="37"/>
      <c r="C57" s="2"/>
      <c r="D57" s="4"/>
    </row>
    <row r="58" spans="1:4" ht="13.5" customHeight="1" x14ac:dyDescent="0.2">
      <c r="A58" s="5" t="s">
        <v>23</v>
      </c>
      <c r="B58" s="38">
        <v>41820</v>
      </c>
      <c r="C58" s="2"/>
      <c r="D58" s="4"/>
    </row>
    <row r="59" spans="1:4" ht="12" customHeight="1" x14ac:dyDescent="0.2">
      <c r="A59" s="2"/>
      <c r="B59" s="37"/>
      <c r="C59" s="2"/>
      <c r="D59" s="4"/>
    </row>
    <row r="60" spans="1:4" ht="13.5" customHeight="1" x14ac:dyDescent="0.2">
      <c r="A60" s="5" t="s">
        <v>24</v>
      </c>
      <c r="B60" s="38">
        <v>480</v>
      </c>
      <c r="C60" s="2"/>
      <c r="D60" s="4"/>
    </row>
    <row r="61" spans="1:4" ht="12.95" customHeight="1" x14ac:dyDescent="0.2">
      <c r="A61" s="2"/>
      <c r="B61" s="37"/>
      <c r="C61" s="2"/>
      <c r="D61" s="4"/>
    </row>
    <row r="62" spans="1:4" ht="13.5" customHeight="1" x14ac:dyDescent="0.2">
      <c r="A62" s="5" t="s">
        <v>25</v>
      </c>
      <c r="B62" s="38">
        <v>16435</v>
      </c>
      <c r="C62" s="2"/>
      <c r="D62" s="4"/>
    </row>
    <row r="63" spans="1:4" ht="12" customHeight="1" x14ac:dyDescent="0.2">
      <c r="A63" s="2"/>
      <c r="B63" s="37"/>
      <c r="C63" s="2"/>
      <c r="D63" s="4"/>
    </row>
    <row r="64" spans="1:4" ht="13.5" customHeight="1" x14ac:dyDescent="0.2">
      <c r="A64" s="8" t="s">
        <v>26</v>
      </c>
      <c r="B64" s="37"/>
      <c r="C64" s="2"/>
      <c r="D64" s="4"/>
    </row>
    <row r="65" spans="1:4" ht="12" customHeight="1" x14ac:dyDescent="0.2">
      <c r="A65" s="2"/>
      <c r="B65" s="37"/>
      <c r="C65" s="2"/>
      <c r="D65" s="4"/>
    </row>
    <row r="66" spans="1:4" ht="13.5" customHeight="1" x14ac:dyDescent="0.2">
      <c r="A66" s="8" t="s">
        <v>27</v>
      </c>
      <c r="B66" s="37"/>
      <c r="C66" s="2"/>
      <c r="D66" s="4"/>
    </row>
    <row r="67" spans="1:4" ht="12.95" customHeight="1" x14ac:dyDescent="0.2">
      <c r="A67" s="2"/>
      <c r="B67" s="37"/>
      <c r="C67" s="2"/>
      <c r="D67" s="4"/>
    </row>
    <row r="68" spans="1:4" ht="13.5" customHeight="1" x14ac:dyDescent="0.2">
      <c r="A68" s="12" t="s">
        <v>28</v>
      </c>
      <c r="B68" s="37"/>
      <c r="C68" s="47">
        <f>B70+B71+B72+B73+B74</f>
        <v>13500</v>
      </c>
      <c r="D68" s="4"/>
    </row>
    <row r="69" spans="1:4" ht="12.95" customHeight="1" x14ac:dyDescent="0.2">
      <c r="A69" s="2"/>
      <c r="B69" s="37"/>
      <c r="C69" s="2"/>
      <c r="D69" s="4"/>
    </row>
    <row r="70" spans="1:4" ht="13.5" customHeight="1" x14ac:dyDescent="0.2">
      <c r="A70" s="8" t="s">
        <v>29</v>
      </c>
      <c r="B70" s="38">
        <v>4500</v>
      </c>
      <c r="C70" s="2"/>
      <c r="D70" s="4"/>
    </row>
    <row r="71" spans="1:4" ht="13.5" customHeight="1" x14ac:dyDescent="0.2">
      <c r="A71" s="5" t="s">
        <v>30</v>
      </c>
      <c r="B71" s="39">
        <v>3000</v>
      </c>
      <c r="C71" s="2"/>
      <c r="D71" s="4"/>
    </row>
    <row r="72" spans="1:4" ht="13.5" customHeight="1" x14ac:dyDescent="0.2">
      <c r="A72" s="5" t="s">
        <v>31</v>
      </c>
      <c r="B72" s="38">
        <v>500</v>
      </c>
      <c r="C72" s="2"/>
      <c r="D72" s="4"/>
    </row>
    <row r="73" spans="1:4" ht="13.5" customHeight="1" x14ac:dyDescent="0.2">
      <c r="A73" s="5" t="s">
        <v>32</v>
      </c>
      <c r="B73" s="38">
        <v>2500</v>
      </c>
      <c r="C73" s="2"/>
      <c r="D73" s="4"/>
    </row>
    <row r="74" spans="1:4" ht="13.5" customHeight="1" x14ac:dyDescent="0.2">
      <c r="A74" s="5" t="s">
        <v>33</v>
      </c>
      <c r="B74" s="38">
        <v>3000</v>
      </c>
      <c r="C74" s="2"/>
      <c r="D74" s="4"/>
    </row>
    <row r="75" spans="1:4" ht="12" customHeight="1" x14ac:dyDescent="0.2">
      <c r="A75" s="2"/>
      <c r="B75" s="37"/>
      <c r="C75" s="2"/>
      <c r="D75" s="4"/>
    </row>
    <row r="76" spans="1:4" ht="13.5" customHeight="1" x14ac:dyDescent="0.2">
      <c r="A76" s="13" t="s">
        <v>34</v>
      </c>
      <c r="B76" s="37"/>
      <c r="C76" s="47">
        <f>B79+B81+B83+B85+B86</f>
        <v>24910</v>
      </c>
      <c r="D76" s="4"/>
    </row>
    <row r="77" spans="1:4" ht="12" customHeight="1" x14ac:dyDescent="0.2">
      <c r="A77" s="2"/>
      <c r="B77" s="37"/>
      <c r="C77" s="2"/>
      <c r="D77" s="4"/>
    </row>
    <row r="78" spans="1:4" ht="13.5" customHeight="1" x14ac:dyDescent="0.2">
      <c r="A78" s="14" t="s">
        <v>35</v>
      </c>
      <c r="B78" s="37"/>
      <c r="C78" s="2"/>
      <c r="D78" s="4"/>
    </row>
    <row r="79" spans="1:4" ht="13.5" customHeight="1" x14ac:dyDescent="0.2">
      <c r="A79" s="5" t="s">
        <v>36</v>
      </c>
      <c r="B79" s="38">
        <v>5200</v>
      </c>
      <c r="C79" s="2"/>
      <c r="D79" s="4"/>
    </row>
    <row r="80" spans="1:4" ht="12.95" customHeight="1" x14ac:dyDescent="0.2">
      <c r="A80" s="2"/>
      <c r="B80" s="37"/>
      <c r="C80" s="2"/>
      <c r="D80" s="4"/>
    </row>
    <row r="81" spans="1:4" ht="13.5" customHeight="1" x14ac:dyDescent="0.2">
      <c r="A81" s="5" t="s">
        <v>37</v>
      </c>
      <c r="B81" s="38">
        <v>2210</v>
      </c>
      <c r="C81" s="2"/>
      <c r="D81" s="4"/>
    </row>
    <row r="82" spans="1:4" ht="12" customHeight="1" x14ac:dyDescent="0.2">
      <c r="A82" s="2"/>
      <c r="B82" s="37"/>
      <c r="C82" s="2"/>
      <c r="D82" s="4"/>
    </row>
    <row r="83" spans="1:4" ht="13.5" customHeight="1" x14ac:dyDescent="0.2">
      <c r="A83" s="5" t="s">
        <v>38</v>
      </c>
      <c r="B83" s="39" t="s">
        <v>87</v>
      </c>
      <c r="C83" s="2"/>
      <c r="D83" s="4"/>
    </row>
    <row r="84" spans="1:4" ht="12" customHeight="1" x14ac:dyDescent="0.2">
      <c r="A84" s="2"/>
      <c r="B84" s="37"/>
      <c r="C84" s="2"/>
      <c r="D84" s="4"/>
    </row>
    <row r="85" spans="1:4" ht="13.5" customHeight="1" x14ac:dyDescent="0.2">
      <c r="A85" s="5" t="s">
        <v>39</v>
      </c>
      <c r="B85" s="38">
        <v>1200</v>
      </c>
      <c r="C85" s="2"/>
      <c r="D85" s="4"/>
    </row>
    <row r="86" spans="1:4" ht="13.5" customHeight="1" x14ac:dyDescent="0.2">
      <c r="A86" s="5" t="s">
        <v>40</v>
      </c>
      <c r="B86" s="39" t="s">
        <v>88</v>
      </c>
      <c r="C86" s="2"/>
      <c r="D86" s="4"/>
    </row>
    <row r="87" spans="1:4" ht="12" customHeight="1" x14ac:dyDescent="0.2">
      <c r="A87" s="2"/>
      <c r="B87" s="37"/>
      <c r="C87" s="2"/>
      <c r="D87" s="4"/>
    </row>
    <row r="88" spans="1:4" ht="13.5" customHeight="1" x14ac:dyDescent="0.2">
      <c r="A88" s="7" t="s">
        <v>41</v>
      </c>
      <c r="B88" s="37"/>
      <c r="C88" s="47">
        <f>B90+B92+B93+B94+B95</f>
        <v>27560.52</v>
      </c>
      <c r="D88" s="4"/>
    </row>
    <row r="89" spans="1:4" ht="12" customHeight="1" x14ac:dyDescent="0.2">
      <c r="A89" s="2"/>
      <c r="B89" s="37"/>
      <c r="C89" s="2"/>
      <c r="D89" s="4"/>
    </row>
    <row r="90" spans="1:4" ht="13.5" customHeight="1" x14ac:dyDescent="0.2">
      <c r="A90" s="8" t="s">
        <v>42</v>
      </c>
      <c r="B90" s="38">
        <v>9012.7000000000007</v>
      </c>
      <c r="C90" s="2"/>
      <c r="D90" s="4"/>
    </row>
    <row r="91" spans="1:4" ht="11.1" customHeight="1" x14ac:dyDescent="0.2">
      <c r="A91" s="2"/>
      <c r="B91" s="37"/>
      <c r="C91" s="2"/>
      <c r="D91" s="4"/>
    </row>
    <row r="92" spans="1:4" ht="13.5" customHeight="1" x14ac:dyDescent="0.2">
      <c r="A92" s="5" t="s">
        <v>43</v>
      </c>
      <c r="B92" s="38">
        <v>8200</v>
      </c>
      <c r="C92" s="2"/>
      <c r="D92" s="4"/>
    </row>
    <row r="93" spans="1:4" ht="13.5" customHeight="1" x14ac:dyDescent="0.2">
      <c r="A93" s="5" t="s">
        <v>44</v>
      </c>
      <c r="B93" s="39" t="s">
        <v>89</v>
      </c>
      <c r="C93" s="2"/>
      <c r="D93" s="4"/>
    </row>
    <row r="94" spans="1:4" ht="13.5" customHeight="1" x14ac:dyDescent="0.2">
      <c r="A94" s="8" t="s">
        <v>45</v>
      </c>
      <c r="B94" s="38">
        <v>1359.8</v>
      </c>
      <c r="C94" s="2"/>
      <c r="D94" s="4"/>
    </row>
    <row r="95" spans="1:4" ht="13.5" customHeight="1" x14ac:dyDescent="0.2">
      <c r="A95" s="8" t="s">
        <v>46</v>
      </c>
      <c r="B95" s="39" t="s">
        <v>90</v>
      </c>
      <c r="C95" s="2"/>
      <c r="D95" s="30"/>
    </row>
    <row r="96" spans="1:4" ht="12.95" customHeight="1" x14ac:dyDescent="0.2">
      <c r="A96" s="2"/>
      <c r="B96" s="37"/>
      <c r="C96" s="2"/>
      <c r="D96" s="4"/>
    </row>
    <row r="97" spans="1:21" ht="13.5" customHeight="1" x14ac:dyDescent="0.2">
      <c r="A97" s="15" t="s">
        <v>47</v>
      </c>
      <c r="B97" s="37"/>
      <c r="C97" s="47">
        <f>B99+B102+B104+B105+B106+B107+B109+B110+B111+B112</f>
        <v>19755.14</v>
      </c>
      <c r="D97" s="4"/>
    </row>
    <row r="98" spans="1:21" ht="12" customHeight="1" x14ac:dyDescent="0.2">
      <c r="A98" s="2"/>
      <c r="B98" s="37"/>
      <c r="C98" s="2"/>
      <c r="D98" s="4"/>
    </row>
    <row r="99" spans="1:21" ht="13.5" customHeight="1" x14ac:dyDescent="0.2">
      <c r="A99" s="5" t="s">
        <v>48</v>
      </c>
      <c r="B99" s="38">
        <v>1500.54</v>
      </c>
      <c r="C99" s="2"/>
      <c r="D99" s="4"/>
    </row>
    <row r="100" spans="1:21" ht="13.5" customHeight="1" x14ac:dyDescent="0.2">
      <c r="A100" s="5" t="s">
        <v>49</v>
      </c>
      <c r="B100" s="37"/>
      <c r="C100" s="2"/>
      <c r="D100" s="4"/>
    </row>
    <row r="101" spans="1:21" ht="12.95" customHeight="1" x14ac:dyDescent="0.2">
      <c r="A101" s="2"/>
      <c r="B101" s="37"/>
      <c r="C101" s="2"/>
      <c r="D101" s="4"/>
    </row>
    <row r="102" spans="1:21" ht="13.5" customHeight="1" x14ac:dyDescent="0.2">
      <c r="A102" s="8" t="s">
        <v>50</v>
      </c>
      <c r="B102" s="38">
        <v>4500</v>
      </c>
      <c r="C102" s="2"/>
      <c r="D102" s="4"/>
    </row>
    <row r="103" spans="1:21" ht="12" customHeight="1" x14ac:dyDescent="0.2">
      <c r="A103" s="31" t="s">
        <v>80</v>
      </c>
      <c r="B103" s="37"/>
      <c r="C103" s="2"/>
      <c r="D103" s="4"/>
    </row>
    <row r="104" spans="1:21" ht="13.5" customHeight="1" x14ac:dyDescent="0.2">
      <c r="A104" s="8" t="s">
        <v>51</v>
      </c>
      <c r="B104" s="38">
        <v>1378.4</v>
      </c>
      <c r="C104" s="2"/>
      <c r="D104" s="4"/>
    </row>
    <row r="105" spans="1:21" ht="13.5" customHeight="1" x14ac:dyDescent="0.2">
      <c r="A105" s="5" t="s">
        <v>52</v>
      </c>
      <c r="B105" s="39">
        <v>1378.4</v>
      </c>
      <c r="C105" s="2"/>
      <c r="D105" s="4"/>
    </row>
    <row r="106" spans="1:21" ht="13.5" customHeight="1" x14ac:dyDescent="0.2">
      <c r="A106" s="8" t="s">
        <v>53</v>
      </c>
      <c r="B106" s="38">
        <v>1540</v>
      </c>
      <c r="C106" s="2"/>
      <c r="D106" s="4"/>
    </row>
    <row r="107" spans="1:21" ht="13.5" customHeight="1" x14ac:dyDescent="0.2">
      <c r="A107" s="33" t="s">
        <v>81</v>
      </c>
      <c r="B107" s="40">
        <v>2257.8000000000002</v>
      </c>
      <c r="C107" s="32"/>
      <c r="D107" s="4"/>
      <c r="U107" s="54"/>
    </row>
    <row r="108" spans="1:21" ht="13.5" customHeight="1" x14ac:dyDescent="0.2">
      <c r="A108" s="33" t="s">
        <v>82</v>
      </c>
      <c r="B108" s="40"/>
      <c r="C108" s="32"/>
      <c r="D108" s="4"/>
      <c r="U108" s="54"/>
    </row>
    <row r="109" spans="1:21" ht="13.5" customHeight="1" x14ac:dyDescent="0.2">
      <c r="A109" s="33" t="s">
        <v>83</v>
      </c>
      <c r="B109" s="40">
        <v>2500</v>
      </c>
      <c r="C109" s="32"/>
      <c r="D109" s="4"/>
    </row>
    <row r="110" spans="1:21" ht="13.5" customHeight="1" x14ac:dyDescent="0.2">
      <c r="A110" s="33" t="s">
        <v>85</v>
      </c>
      <c r="B110" s="40">
        <v>2000</v>
      </c>
      <c r="C110" s="32"/>
      <c r="D110" s="4"/>
    </row>
    <row r="111" spans="1:21" ht="13.5" customHeight="1" x14ac:dyDescent="0.2">
      <c r="A111" s="33" t="s">
        <v>84</v>
      </c>
      <c r="B111" s="40">
        <v>1500</v>
      </c>
      <c r="C111" s="32"/>
      <c r="D111" s="4"/>
    </row>
    <row r="112" spans="1:21" ht="13.5" customHeight="1" x14ac:dyDescent="0.2">
      <c r="A112" s="33" t="s">
        <v>86</v>
      </c>
      <c r="B112" s="40">
        <v>1200</v>
      </c>
      <c r="C112" s="32"/>
      <c r="D112" s="4"/>
    </row>
    <row r="113" spans="1:3" ht="30.95" customHeight="1" x14ac:dyDescent="0.2">
      <c r="A113" s="16" t="s">
        <v>54</v>
      </c>
      <c r="B113" s="41"/>
      <c r="C113" s="50">
        <f>B115+B116+B117+B118+B119+B120+B121+B122+B123+B124+B125+B126</f>
        <v>49355</v>
      </c>
    </row>
    <row r="114" spans="1:3" ht="24" customHeight="1" x14ac:dyDescent="0.2">
      <c r="A114" s="18" t="s">
        <v>55</v>
      </c>
      <c r="B114" s="41"/>
      <c r="C114" s="17"/>
    </row>
    <row r="115" spans="1:3" ht="24.95" customHeight="1" x14ac:dyDescent="0.2">
      <c r="A115" s="18" t="s">
        <v>56</v>
      </c>
      <c r="B115" s="42">
        <v>15000</v>
      </c>
      <c r="C115" s="17"/>
    </row>
    <row r="116" spans="1:3" ht="24.95" customHeight="1" x14ac:dyDescent="0.2">
      <c r="A116" s="18" t="s">
        <v>57</v>
      </c>
      <c r="B116" s="42">
        <v>4000</v>
      </c>
      <c r="C116" s="17"/>
    </row>
    <row r="117" spans="1:3" ht="24.95" customHeight="1" x14ac:dyDescent="0.2">
      <c r="A117" s="18" t="s">
        <v>58</v>
      </c>
      <c r="B117" s="42">
        <v>4800</v>
      </c>
      <c r="C117" s="17"/>
    </row>
    <row r="118" spans="1:3" ht="24" customHeight="1" x14ac:dyDescent="0.2">
      <c r="A118" s="18" t="s">
        <v>59</v>
      </c>
      <c r="B118" s="42">
        <v>5000</v>
      </c>
      <c r="C118" s="17"/>
    </row>
    <row r="119" spans="1:3" ht="24.95" customHeight="1" x14ac:dyDescent="0.2">
      <c r="A119" s="18" t="s">
        <v>60</v>
      </c>
      <c r="B119" s="42">
        <v>4000</v>
      </c>
      <c r="C119" s="17"/>
    </row>
    <row r="120" spans="1:3" ht="24.95" customHeight="1" x14ac:dyDescent="0.2">
      <c r="A120" s="18" t="s">
        <v>61</v>
      </c>
      <c r="B120" s="42">
        <v>3800</v>
      </c>
      <c r="C120" s="17"/>
    </row>
    <row r="121" spans="1:3" ht="24.95" customHeight="1" x14ac:dyDescent="0.2">
      <c r="A121" s="18" t="s">
        <v>62</v>
      </c>
      <c r="B121" s="42">
        <v>5105</v>
      </c>
      <c r="C121" s="17"/>
    </row>
    <row r="122" spans="1:3" ht="36.950000000000003" customHeight="1" x14ac:dyDescent="0.2">
      <c r="A122" s="19" t="s">
        <v>63</v>
      </c>
      <c r="B122" s="42">
        <v>1000</v>
      </c>
      <c r="C122" s="17"/>
    </row>
    <row r="123" spans="1:3" ht="48.95" customHeight="1" x14ac:dyDescent="0.2">
      <c r="A123" s="18" t="s">
        <v>64</v>
      </c>
      <c r="B123" s="42">
        <v>1000</v>
      </c>
      <c r="C123" s="20"/>
    </row>
    <row r="124" spans="1:3" ht="36.950000000000003" customHeight="1" x14ac:dyDescent="0.2">
      <c r="A124" s="21" t="s">
        <v>65</v>
      </c>
      <c r="B124" s="43">
        <v>5000</v>
      </c>
      <c r="C124" s="17"/>
    </row>
    <row r="125" spans="1:3" ht="24.95" customHeight="1" x14ac:dyDescent="0.2">
      <c r="A125" s="18" t="s">
        <v>66</v>
      </c>
      <c r="B125" s="42">
        <v>500</v>
      </c>
      <c r="C125" s="17"/>
    </row>
    <row r="126" spans="1:3" ht="36.950000000000003" customHeight="1" x14ac:dyDescent="0.2">
      <c r="A126" s="49" t="s">
        <v>91</v>
      </c>
      <c r="B126" s="42">
        <v>150</v>
      </c>
      <c r="C126" s="17"/>
    </row>
    <row r="127" spans="1:3" ht="24.95" customHeight="1" x14ac:dyDescent="0.2">
      <c r="A127" s="22" t="s">
        <v>67</v>
      </c>
      <c r="B127" s="41"/>
      <c r="C127" s="51">
        <f>B128+B130+B132+B134</f>
        <v>2400</v>
      </c>
    </row>
    <row r="128" spans="1:3" ht="24.95" customHeight="1" x14ac:dyDescent="0.2">
      <c r="A128" s="18" t="s">
        <v>68</v>
      </c>
      <c r="B128" s="42">
        <v>1000</v>
      </c>
      <c r="C128" s="17"/>
    </row>
    <row r="129" spans="1:3" ht="24" customHeight="1" x14ac:dyDescent="0.2">
      <c r="A129" s="18" t="s">
        <v>69</v>
      </c>
      <c r="B129" s="41"/>
      <c r="C129" s="17"/>
    </row>
    <row r="130" spans="1:3" ht="20.25" customHeight="1" x14ac:dyDescent="0.2">
      <c r="A130" s="23" t="s">
        <v>70</v>
      </c>
      <c r="B130" s="44">
        <v>1000</v>
      </c>
      <c r="C130" s="24"/>
    </row>
    <row r="131" spans="1:3" ht="12" customHeight="1" x14ac:dyDescent="0.2">
      <c r="A131" s="2"/>
      <c r="B131" s="37"/>
      <c r="C131" s="2"/>
    </row>
    <row r="132" spans="1:3" ht="14.25" customHeight="1" x14ac:dyDescent="0.2">
      <c r="A132" s="5" t="s">
        <v>71</v>
      </c>
      <c r="B132" s="38">
        <v>100</v>
      </c>
      <c r="C132" s="6"/>
    </row>
    <row r="133" spans="1:3" ht="12" customHeight="1" x14ac:dyDescent="0.2">
      <c r="A133" s="2"/>
      <c r="B133" s="37"/>
      <c r="C133" s="2"/>
    </row>
    <row r="134" spans="1:3" ht="14.25" customHeight="1" x14ac:dyDescent="0.2">
      <c r="A134" s="5" t="s">
        <v>72</v>
      </c>
      <c r="B134" s="38">
        <v>300</v>
      </c>
      <c r="C134" s="2"/>
    </row>
    <row r="135" spans="1:3" ht="12" customHeight="1" x14ac:dyDescent="0.2">
      <c r="A135" s="2"/>
      <c r="B135" s="37"/>
      <c r="C135" s="2"/>
    </row>
    <row r="136" spans="1:3" ht="15" customHeight="1" x14ac:dyDescent="0.2">
      <c r="A136" s="25" t="s">
        <v>73</v>
      </c>
      <c r="B136" s="45"/>
      <c r="C136" s="6"/>
    </row>
    <row r="137" spans="1:3" ht="13.5" customHeight="1" x14ac:dyDescent="0.2">
      <c r="A137" s="26" t="s">
        <v>74</v>
      </c>
      <c r="B137" s="37"/>
      <c r="C137" s="47">
        <f>C127+C113+C97+C88+C76+C68+C56</f>
        <v>196215.66</v>
      </c>
    </row>
    <row r="138" spans="1:3" ht="12" customHeight="1" x14ac:dyDescent="0.2">
      <c r="A138" s="2"/>
      <c r="B138" s="34"/>
      <c r="C138" s="2"/>
    </row>
    <row r="139" spans="1:3" ht="15" customHeight="1" x14ac:dyDescent="0.2">
      <c r="A139" s="27" t="s">
        <v>75</v>
      </c>
      <c r="B139" s="35" t="s">
        <v>76</v>
      </c>
      <c r="C139" s="52">
        <v>0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S25C-926011216050</dc:title>
  <dc:creator>Comité de Pétanque</dc:creator>
  <cp:lastModifiedBy>Comité Départemental de Pétanque</cp:lastModifiedBy>
  <dcterms:created xsi:type="dcterms:W3CDTF">2026-02-16T15:55:36Z</dcterms:created>
  <dcterms:modified xsi:type="dcterms:W3CDTF">2026-02-23T10:52:51Z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2026-01-12T00:00:00Z</vt:filetime>
  </property>
  <property fmtid="{D5CDD505-2E9C-101B-9397-08002B2CF9AE}" pid="3" name="Creator">
    <vt:lpwstr>25C-9</vt:lpwstr>
  </property>
  <property fmtid="{D5CDD505-2E9C-101B-9397-08002B2CF9AE}" pid="4" name="LastSaved">
    <vt:filetime>2026-02-16T00:00:00Z</vt:filetime>
  </property>
  <property fmtid="{D5CDD505-2E9C-101B-9397-08002B2CF9AE}" pid="5" name="Producer">
    <vt:lpwstr>Develop ineo+ 258</vt:lpwstr>
  </property>
</Properties>
</file>